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kzonobel-my.sharepoint.com/personal/beatriz_martinezcasaleiro_akzonobel_com/Documents/"/>
    </mc:Choice>
  </mc:AlternateContent>
  <xr:revisionPtr revIDLastSave="0" documentId="8_{38375848-2332-4AB9-9B14-9714EEE63B9B}" xr6:coauthVersionLast="47" xr6:coauthVersionMax="47" xr10:uidLastSave="{00000000-0000-0000-0000-000000000000}"/>
  <bookViews>
    <workbookView xWindow="-120" yWindow="-120" windowWidth="29040" windowHeight="15720" xr2:uid="{82A56CC6-3D2D-45B0-9129-37A90CF1BC12}"/>
  </bookViews>
  <sheets>
    <sheet name="Hoja1" sheetId="1" r:id="rId1"/>
  </sheets>
  <externalReferences>
    <externalReference r:id="rId2"/>
  </externalReferences>
  <definedNames>
    <definedName name="eanscorrectos">[1]Sheet1!$A$1:$E$26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M31" i="1"/>
  <c r="F31" i="1"/>
  <c r="F30" i="1"/>
  <c r="F29" i="1"/>
  <c r="F27" i="1"/>
  <c r="M26" i="1"/>
  <c r="F26" i="1"/>
  <c r="F25" i="1"/>
  <c r="F24" i="1"/>
  <c r="F15" i="1"/>
  <c r="F14" i="1"/>
  <c r="F13" i="1"/>
</calcChain>
</file>

<file path=xl/sharedStrings.xml><?xml version="1.0" encoding="utf-8"?>
<sst xmlns="http://schemas.openxmlformats.org/spreadsheetml/2006/main" count="277" uniqueCount="115">
  <si>
    <t>REFERECIAS ACTUALES (TITAN/OXIRON)</t>
  </si>
  <si>
    <t>NUEVAS REFERENCIAS OXIRON COMPLEMENTOS</t>
  </si>
  <si>
    <t>PRODUCTO</t>
  </si>
  <si>
    <t>Código movex</t>
  </si>
  <si>
    <t>Código SAP</t>
  </si>
  <si>
    <t>Descripción</t>
  </si>
  <si>
    <t>Tamaño</t>
  </si>
  <si>
    <t>EAN</t>
  </si>
  <si>
    <t>PVP</t>
  </si>
  <si>
    <t>Código</t>
  </si>
  <si>
    <t xml:space="preserve">PVP </t>
  </si>
  <si>
    <t>SPRAYS
ANTIOXIDANTES</t>
  </si>
  <si>
    <t>S2B021440</t>
  </si>
  <si>
    <t>SPRAY OXIRON PAV.MARRON  400ML</t>
  </si>
  <si>
    <t>0,4L</t>
  </si>
  <si>
    <t>ON SPRAY PAVONADO MARRON OXIDO 0,4L</t>
  </si>
  <si>
    <t>S2B020440</t>
  </si>
  <si>
    <t>TN.SPRAY OXIRON PAV.NEGR 400ML</t>
  </si>
  <si>
    <t>ON SPRAY PAVONADO NEGRO 0,4L</t>
  </si>
  <si>
    <t>S2B020240</t>
  </si>
  <si>
    <t>TN.SPRAY OXIRON PAV.GRIS 400ML</t>
  </si>
  <si>
    <t>ON SPRAY PAVONADO GRIS ACERO 0,4L</t>
  </si>
  <si>
    <t>S2J456740</t>
  </si>
  <si>
    <t>SPR.OXIRON LIS.SAT.NEGRO 400ML</t>
  </si>
  <si>
    <t>ON SPRAY LISO SATINADO NEGRO 0,4L</t>
  </si>
  <si>
    <t>S2J456640</t>
  </si>
  <si>
    <t>SPR.OXIRON LIS.SAT.BCO.  400ML</t>
  </si>
  <si>
    <t>ON SPRAY LISO SATINADO BLANCO 0,4L</t>
  </si>
  <si>
    <t>-</t>
  </si>
  <si>
    <t>ON SPRAY LISO BRILLANTE NEGRO 0,4L</t>
  </si>
  <si>
    <t>Nuevo</t>
  </si>
  <si>
    <t>ON SPRAY LISO BRILLANTE BLANCO 0,4L</t>
  </si>
  <si>
    <t>ON SPRAY LISO BRILLANTE VERDE CARRU 0,4L</t>
  </si>
  <si>
    <t>ON SPRAY LISO BRILLANTE GRIS PERLA 0,4L</t>
  </si>
  <si>
    <t>PINTURA ANTICALÓRICA</t>
  </si>
  <si>
    <t>01C030218</t>
  </si>
  <si>
    <t>TN. PINT.ANTICALORICA    125ML</t>
  </si>
  <si>
    <t>0,125L</t>
  </si>
  <si>
    <t>01C030238</t>
  </si>
  <si>
    <t>TN. PINT.ANTICALORICA    375ML</t>
  </si>
  <si>
    <t>0,375L</t>
  </si>
  <si>
    <t>ON ANTICALORICA NEGRO</t>
  </si>
  <si>
    <t>0,25L</t>
  </si>
  <si>
    <t>Unificamos formato 375ml y 125ml en 250ml</t>
  </si>
  <si>
    <t>01C030234</t>
  </si>
  <si>
    <t>TN. PINT.ANTICALORICA    750ML</t>
  </si>
  <si>
    <t>0,75L</t>
  </si>
  <si>
    <t xml:space="preserve">ON ANTICALORICA NEGRO </t>
  </si>
  <si>
    <t>PINTURA ANTICALÓRICA 
SPRAY</t>
  </si>
  <si>
    <t>S09030040</t>
  </si>
  <si>
    <t>TN.SPRAY ANTICAL.ALUMIN. 400ML</t>
  </si>
  <si>
    <t>8414800781496</t>
  </si>
  <si>
    <t>ON SPRAY ANTICALORICO ALUMINIO 0,4L</t>
  </si>
  <si>
    <t>S09030020</t>
  </si>
  <si>
    <t>TN.SPRAY ANTICAL.ALUMIN. 200ML</t>
  </si>
  <si>
    <t>0,2L</t>
  </si>
  <si>
    <t>8414800000627</t>
  </si>
  <si>
    <t>S09036340</t>
  </si>
  <si>
    <t>TN.SPRAY ANTICAL.ROJO    400ML</t>
  </si>
  <si>
    <t>8414800072204</t>
  </si>
  <si>
    <t>S09036640</t>
  </si>
  <si>
    <t>TN.SPRAY ANTICAL.BLANCO  400ML</t>
  </si>
  <si>
    <t>8414800072181</t>
  </si>
  <si>
    <t>S09030240</t>
  </si>
  <si>
    <t>TN.SPRAY ANTICAL.NEGRO   400ML</t>
  </si>
  <si>
    <t>8414800781526</t>
  </si>
  <si>
    <t>ON SPRAY ANTICALORICO NEGRO 0,4L</t>
  </si>
  <si>
    <t>S09030220</t>
  </si>
  <si>
    <t>TN.SPRAY ANTICAL.NEGRO   200ML</t>
  </si>
  <si>
    <t>8414800000634</t>
  </si>
  <si>
    <t>ESMALTE ALUMINIO ANTICALÓRICO</t>
  </si>
  <si>
    <t>007000318</t>
  </si>
  <si>
    <t>ALUMINIO ANTICALORICO    125ML</t>
  </si>
  <si>
    <t>007000338</t>
  </si>
  <si>
    <t>ALUMINIO ANTICALORICO    375ML</t>
  </si>
  <si>
    <t>ON ALUMINIO ANTICALORICO</t>
  </si>
  <si>
    <t>007000334</t>
  </si>
  <si>
    <t>ALUMINIO ANTICALORICO    750ML</t>
  </si>
  <si>
    <t xml:space="preserve">ON ALUMINIO ANTICALORICO </t>
  </si>
  <si>
    <t>007000304</t>
  </si>
  <si>
    <t>ALUMINIO ANTICALORICO       4L</t>
  </si>
  <si>
    <t>4L</t>
  </si>
  <si>
    <t>2,5L</t>
  </si>
  <si>
    <t>ESMALTE ALUMINIO EXTERIORES</t>
  </si>
  <si>
    <t>006000318</t>
  </si>
  <si>
    <t>ALUMINIO EXTERIORES      125ML</t>
  </si>
  <si>
    <t>006000338</t>
  </si>
  <si>
    <t>ALUMINIO EXTERIORES      375ML</t>
  </si>
  <si>
    <t>ON ALUMINIO EXTERIORES 0,25L</t>
  </si>
  <si>
    <t>006000334</t>
  </si>
  <si>
    <t>ALUMINIO EXTERIORES      750ML</t>
  </si>
  <si>
    <t>ON ALUMINIO EXTERIORES 0,75L</t>
  </si>
  <si>
    <t>006000304</t>
  </si>
  <si>
    <t>ALUMINIO EXTERIORES         4L</t>
  </si>
  <si>
    <t>ON ALUMINIO EXTERIORES 2,5L</t>
  </si>
  <si>
    <t>IMPRIMACIÓN MULTIMETAL</t>
  </si>
  <si>
    <t>ON IMPRIMACIÓN MULTIMETAL 0,75L</t>
  </si>
  <si>
    <t>ON IMPRIMACIÓN MULTIMETAL 2,5L</t>
  </si>
  <si>
    <t>SPRAY GALVANIZADO</t>
  </si>
  <si>
    <t>S62000140</t>
  </si>
  <si>
    <t>SPRAY IMPR.GALVANIC.GRIS 400ML</t>
  </si>
  <si>
    <t>8414800038699</t>
  </si>
  <si>
    <t>ON SPRAY GALVANIZADO GRIS 0,4L</t>
  </si>
  <si>
    <t>S62000240</t>
  </si>
  <si>
    <t>SPRAY IMPR.GALVANI.PLATA 400ML</t>
  </si>
  <si>
    <t>8414800102260</t>
  </si>
  <si>
    <t>DESOXIDANTE</t>
  </si>
  <si>
    <t xml:space="preserve">ON DESOXIDANTE </t>
  </si>
  <si>
    <t xml:space="preserve">Nuevo </t>
  </si>
  <si>
    <t>ON DESOXIDANTE</t>
  </si>
  <si>
    <t>1L</t>
  </si>
  <si>
    <t>TRANFORMADOR ÓXIDO</t>
  </si>
  <si>
    <t>ON TRANSFORMADOR OXIDO</t>
  </si>
  <si>
    <t xml:space="preserve">ON TRANSFORMADOR OXIDO </t>
  </si>
  <si>
    <t>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</si>
</sst>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b/>
      <i/>
      <sz val="9"/>
      <color rgb="FF0070C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9"/>
      <color rgb="FF0070C0"/>
      <name val="Arial"/>
      <family val="2"/>
    </font>
    <font>
      <b/>
      <i/>
      <sz val="9"/>
      <color rgb="FFC00000"/>
      <name val="Arial"/>
      <family val="2"/>
    </font>
    <font>
      <sz val="11"/>
      <color rgb="FFFF0000"/>
      <name val="Arial"/>
      <family val="2"/>
    </font>
    <font>
      <sz val="11"/>
      <color theme="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/>
    <xf numFmtId="0" fontId="4" fillId="5" borderId="1" xfId="0" applyFont="1" applyFill="1" applyBorder="1"/>
    <xf numFmtId="0" fontId="5" fillId="2" borderId="1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6" borderId="3" xfId="0" applyFont="1" applyFill="1" applyBorder="1"/>
    <xf numFmtId="0" fontId="1" fillId="6" borderId="4" xfId="0" applyFont="1" applyFill="1" applyBorder="1"/>
    <xf numFmtId="0" fontId="4" fillId="0" borderId="0" xfId="0" applyFont="1"/>
    <xf numFmtId="0" fontId="7" fillId="0" borderId="1" xfId="0" applyFont="1" applyBorder="1"/>
    <xf numFmtId="0" fontId="7" fillId="0" borderId="1" xfId="0" applyFont="1" applyBorder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>
      <alignment horizontal="left"/>
    </xf>
    <xf numFmtId="164" fontId="7" fillId="0" borderId="5" xfId="0" applyNumberFormat="1" applyFont="1" applyBorder="1"/>
    <xf numFmtId="164" fontId="7" fillId="3" borderId="0" xfId="0" applyNumberFormat="1" applyFont="1" applyFill="1"/>
    <xf numFmtId="0" fontId="7" fillId="0" borderId="6" xfId="0" applyFont="1" applyBorder="1" applyAlignment="1" applyProtection="1">
      <alignment horizontal="left" vertical="center"/>
      <protection locked="0"/>
    </xf>
    <xf numFmtId="1" fontId="7" fillId="0" borderId="1" xfId="1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/>
    <xf numFmtId="0" fontId="7" fillId="7" borderId="1" xfId="0" applyFont="1" applyFill="1" applyBorder="1"/>
    <xf numFmtId="0" fontId="7" fillId="7" borderId="5" xfId="0" applyFont="1" applyFill="1" applyBorder="1"/>
    <xf numFmtId="0" fontId="7" fillId="3" borderId="0" xfId="0" applyFont="1" applyFill="1"/>
    <xf numFmtId="0" fontId="9" fillId="0" borderId="0" xfId="0" applyFont="1"/>
    <xf numFmtId="0" fontId="10" fillId="3" borderId="1" xfId="0" applyFont="1" applyFill="1" applyBorder="1"/>
    <xf numFmtId="0" fontId="7" fillId="3" borderId="1" xfId="0" applyFont="1" applyFill="1" applyBorder="1"/>
    <xf numFmtId="0" fontId="7" fillId="3" borderId="5" xfId="0" applyFont="1" applyFill="1" applyBorder="1"/>
    <xf numFmtId="0" fontId="7" fillId="3" borderId="6" xfId="0" applyFont="1" applyFill="1" applyBorder="1" applyAlignment="1" applyProtection="1">
      <alignment horizontal="left" vertical="center"/>
      <protection locked="0"/>
    </xf>
    <xf numFmtId="1" fontId="7" fillId="3" borderId="1" xfId="1" applyNumberFormat="1" applyFont="1" applyFill="1" applyBorder="1" applyAlignment="1" applyProtection="1">
      <alignment horizontal="left" vertical="center"/>
      <protection locked="0"/>
    </xf>
    <xf numFmtId="164" fontId="7" fillId="3" borderId="1" xfId="0" applyNumberFormat="1" applyFont="1" applyFill="1" applyBorder="1"/>
    <xf numFmtId="49" fontId="7" fillId="0" borderId="1" xfId="0" applyNumberFormat="1" applyFont="1" applyBorder="1"/>
    <xf numFmtId="1" fontId="7" fillId="0" borderId="1" xfId="1" applyNumberFormat="1" applyFont="1" applyBorder="1" applyAlignment="1" applyProtection="1">
      <alignment horizontal="left" vertical="center" wrapText="1"/>
      <protection locked="0"/>
    </xf>
    <xf numFmtId="4" fontId="11" fillId="3" borderId="0" xfId="0" applyNumberFormat="1" applyFont="1" applyFill="1" applyAlignment="1">
      <alignment horizontal="right"/>
    </xf>
    <xf numFmtId="0" fontId="7" fillId="7" borderId="6" xfId="0" applyFont="1" applyFill="1" applyBorder="1"/>
    <xf numFmtId="0" fontId="12" fillId="0" borderId="0" xfId="0" applyFont="1"/>
    <xf numFmtId="0" fontId="7" fillId="8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164" fontId="14" fillId="3" borderId="0" xfId="0" applyNumberFormat="1" applyFont="1" applyFill="1"/>
    <xf numFmtId="164" fontId="15" fillId="3" borderId="0" xfId="0" applyNumberFormat="1" applyFont="1" applyFill="1"/>
    <xf numFmtId="0" fontId="7" fillId="9" borderId="6" xfId="0" applyFont="1" applyFill="1" applyBorder="1" applyAlignment="1" applyProtection="1">
      <alignment horizontal="left" vertical="center"/>
      <protection locked="0"/>
    </xf>
    <xf numFmtId="0" fontId="7" fillId="9" borderId="1" xfId="0" applyFont="1" applyFill="1" applyBorder="1"/>
    <xf numFmtId="1" fontId="7" fillId="9" borderId="1" xfId="1" applyNumberFormat="1" applyFont="1" applyFill="1" applyBorder="1" applyAlignment="1" applyProtection="1">
      <alignment horizontal="left" vertical="center"/>
      <protection locked="0"/>
    </xf>
    <xf numFmtId="164" fontId="7" fillId="9" borderId="1" xfId="0" applyNumberFormat="1" applyFont="1" applyFill="1" applyBorder="1"/>
    <xf numFmtId="0" fontId="7" fillId="9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_Alpha Sanoprotex_product details" xfId="1" xr:uid="{A2EF0079-FBA5-47AC-9CFC-AD11C0FE32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akzonobel.sharepoint.com/teams/SC11300/T03155/T03156/T04913/PIF%20%20Exit%20Plans/EMEA/Spain/Active%20Projects/PIF/TITAN/19319%20Oxiron%20Metalcare%20Complements/Exit%20Plan_19319%20ICARIA_ANTIPASTI_%20Oxiron%20Metalcare%20Complements.xlsx" TargetMode="External"/><Relationship Id="rId2" Type="http://schemas.microsoft.com/office/2019/04/relationships/externalLinkLongPath" Target="https://akzonobel.sharepoint.com/teams/SC11300/T03155/T03156/T04913/PIF%20%20Exit%20Plans/EMEA/Spain/Active%20Projects/PIF/TITAN/19319%20Oxiron%20Metalcare%20Complements/Exit%20Plan_19319%20ICARIA_ANTIPASTI_%20Oxiron%20Metalcare%20Complements.xlsx?928D4F0F" TargetMode="External"/><Relationship Id="rId1" Type="http://schemas.openxmlformats.org/officeDocument/2006/relationships/externalLinkPath" Target="file:///\\928D4F0F\Exit%20Plan_19319%20ICARIA_ANTIPASTI_%20Oxiron%20Metalcare%20Compl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Checklist"/>
      <sheetName val="FINI Stock (MSU-CDP-Prod Plnr)"/>
      <sheetName val="Sheet1"/>
      <sheetName val="CONTROL STATUS"/>
      <sheetName val="STATUS 010223"/>
      <sheetName val="SEFI (Prod Planner)"/>
      <sheetName val="RMP (Material Planner)"/>
      <sheetName val="Summary"/>
      <sheetName val="Data"/>
    </sheetNames>
    <sheetDataSet>
      <sheetData sheetId="0"/>
      <sheetData sheetId="1"/>
      <sheetData sheetId="2">
        <row r="1">
          <cell r="A1" t="str">
            <v>SAP</v>
          </cell>
          <cell r="B1" t="str">
            <v>MOVEX</v>
          </cell>
          <cell r="C1" t="str">
            <v>MOVEX DESCRIP</v>
          </cell>
          <cell r="D1" t="str">
            <v>SAP DESCRIP</v>
          </cell>
          <cell r="E1" t="str">
            <v>EAN</v>
          </cell>
        </row>
        <row r="2">
          <cell r="A2">
            <v>5805716</v>
          </cell>
          <cell r="B2" t="str">
            <v>006000304</v>
          </cell>
          <cell r="C2" t="str">
            <v>ALUMINIO EXTERIORES         4L</v>
          </cell>
          <cell r="D2" t="str">
            <v>TN ALUMINIO EXTERIORES  4L</v>
          </cell>
          <cell r="E2">
            <v>8414800015768</v>
          </cell>
        </row>
        <row r="3">
          <cell r="A3">
            <v>5805717</v>
          </cell>
          <cell r="B3" t="str">
            <v>006000318</v>
          </cell>
          <cell r="C3" t="str">
            <v>ALUMINIO EXTERIORES      125ML</v>
          </cell>
          <cell r="D3" t="str">
            <v>TN ALUMINIO EXTERIORES  0,125L</v>
          </cell>
          <cell r="E3">
            <v>8414800015799</v>
          </cell>
        </row>
        <row r="4">
          <cell r="A4">
            <v>5805718</v>
          </cell>
          <cell r="B4" t="str">
            <v>006000334</v>
          </cell>
          <cell r="C4" t="str">
            <v>ALUMINIO EXTERIORES      750ML</v>
          </cell>
          <cell r="D4" t="str">
            <v>TN ALUMINIO EXTERIORES  0,75L</v>
          </cell>
          <cell r="E4">
            <v>8414800015775</v>
          </cell>
        </row>
        <row r="5">
          <cell r="A5">
            <v>5805719</v>
          </cell>
          <cell r="B5" t="str">
            <v>006000338</v>
          </cell>
          <cell r="C5" t="str">
            <v>ALUMINIO EXTERIORES      375ML</v>
          </cell>
          <cell r="D5" t="str">
            <v>TN ALUMINIO EXTERIORES  0,375L</v>
          </cell>
          <cell r="E5">
            <v>8414800015782</v>
          </cell>
        </row>
        <row r="6">
          <cell r="A6">
            <v>5805721</v>
          </cell>
          <cell r="B6" t="str">
            <v>007000304</v>
          </cell>
          <cell r="C6" t="str">
            <v>ALUMINIO ANTICALORICO       4L</v>
          </cell>
          <cell r="D6" t="str">
            <v>TN ALUMINIO ANTICALORICO 4L</v>
          </cell>
          <cell r="E6">
            <v>8414800015836</v>
          </cell>
        </row>
        <row r="7">
          <cell r="A7">
            <v>5805722</v>
          </cell>
          <cell r="B7" t="str">
            <v>007000318</v>
          </cell>
          <cell r="C7" t="str">
            <v>ALUMINIO ANTICALORICO    125ML</v>
          </cell>
          <cell r="D7" t="str">
            <v>TN ALUMINIO ANTICALORICO 0,125L</v>
          </cell>
          <cell r="E7">
            <v>8414800015867</v>
          </cell>
        </row>
        <row r="8">
          <cell r="A8">
            <v>5805723</v>
          </cell>
          <cell r="B8" t="str">
            <v>007000334</v>
          </cell>
          <cell r="C8" t="str">
            <v>ALUMINIO ANTICALORICO    750ML</v>
          </cell>
          <cell r="D8" t="str">
            <v>TN ALUMINIO ANTICALORICO 0,75L</v>
          </cell>
          <cell r="E8">
            <v>8414800015843</v>
          </cell>
        </row>
        <row r="9">
          <cell r="A9">
            <v>5805724</v>
          </cell>
          <cell r="B9" t="str">
            <v>007000338</v>
          </cell>
          <cell r="C9" t="str">
            <v>ALUMINIO ANTICALORICO    375ML</v>
          </cell>
          <cell r="D9" t="str">
            <v>TN ALUMINIO ANTICALORICO 0,375L</v>
          </cell>
          <cell r="E9">
            <v>8414800015850</v>
          </cell>
        </row>
        <row r="10">
          <cell r="A10">
            <v>5805945</v>
          </cell>
          <cell r="B10" t="str">
            <v>01C030218</v>
          </cell>
          <cell r="C10" t="str">
            <v>TN. PINT.ANTICALORICA    125ML</v>
          </cell>
          <cell r="D10" t="str">
            <v>TN PINT ANTICALORICA SAT NEGRO 0,125L</v>
          </cell>
          <cell r="E10">
            <v>8414800080810</v>
          </cell>
        </row>
        <row r="11">
          <cell r="A11">
            <v>5805946</v>
          </cell>
          <cell r="B11" t="str">
            <v>01C030234</v>
          </cell>
          <cell r="C11" t="str">
            <v>TN. PINT.ANTICALORICA    750ML</v>
          </cell>
          <cell r="D11" t="str">
            <v>TN PINT ANTICALORICA SAT NEGRO 0,75L</v>
          </cell>
          <cell r="E11">
            <v>8414800064056</v>
          </cell>
        </row>
        <row r="12">
          <cell r="A12">
            <v>5805947</v>
          </cell>
          <cell r="B12" t="str">
            <v>01C030238</v>
          </cell>
          <cell r="C12" t="str">
            <v>TN. PINT.ANTICALORICA    375ML</v>
          </cell>
          <cell r="D12" t="str">
            <v>TN PINT ANTICALORICA SAT NEGRO 0,375L</v>
          </cell>
          <cell r="E12">
            <v>8414800064063</v>
          </cell>
        </row>
        <row r="13">
          <cell r="A13">
            <v>5809868</v>
          </cell>
          <cell r="B13" t="str">
            <v>S09030020</v>
          </cell>
          <cell r="C13" t="str">
            <v>TN.SPRAY ANTICAL.ALUMIN. 200ML</v>
          </cell>
          <cell r="D13" t="str">
            <v>TN SPRAY ANTICALORICO MAT ALUMINIO 0,2L</v>
          </cell>
          <cell r="E13">
            <v>8414800000627</v>
          </cell>
        </row>
        <row r="14">
          <cell r="A14">
            <v>5809869</v>
          </cell>
          <cell r="B14" t="str">
            <v>S09030040</v>
          </cell>
          <cell r="C14" t="str">
            <v>TN.SPRAY ANTICAL.ALUMIN. 400ML</v>
          </cell>
          <cell r="D14" t="str">
            <v>TN SPRAY ANTICALORICO MAT ALUMINIO 0,4L</v>
          </cell>
          <cell r="E14">
            <v>8414800781496</v>
          </cell>
        </row>
        <row r="15">
          <cell r="A15">
            <v>5809870</v>
          </cell>
          <cell r="B15" t="str">
            <v>S09030220</v>
          </cell>
          <cell r="C15" t="str">
            <v>TN.SPRAY ANTICAL.NEGRO   200ML</v>
          </cell>
          <cell r="D15" t="str">
            <v>TN SPRAY ANTICALORICO MAT NEGRO 0,2L</v>
          </cell>
          <cell r="E15">
            <v>8414800000634</v>
          </cell>
        </row>
        <row r="16">
          <cell r="A16">
            <v>5809871</v>
          </cell>
          <cell r="B16" t="str">
            <v>S09030240</v>
          </cell>
          <cell r="C16" t="str">
            <v>TN.SPRAY ANTICAL.NEGRO   400ML</v>
          </cell>
          <cell r="D16" t="str">
            <v>TN SPRAY ANTICALORICO MAT NEGRO 0,4L</v>
          </cell>
          <cell r="E16">
            <v>8414800781526</v>
          </cell>
        </row>
        <row r="17">
          <cell r="A17">
            <v>5809873</v>
          </cell>
          <cell r="B17" t="str">
            <v>S09036340</v>
          </cell>
          <cell r="C17" t="str">
            <v>TN.SPRAY ANTICAL.ROJO    400ML</v>
          </cell>
          <cell r="D17" t="str">
            <v>TN SPRAY ANTICALORICO MAT ROJO 0,4L</v>
          </cell>
          <cell r="E17">
            <v>8414800072204</v>
          </cell>
        </row>
        <row r="18">
          <cell r="A18">
            <v>5809875</v>
          </cell>
          <cell r="B18" t="str">
            <v>S09036640</v>
          </cell>
          <cell r="C18" t="str">
            <v>TN.SPRAY ANTICAL.BLANCO  400ML</v>
          </cell>
          <cell r="D18" t="str">
            <v>TN SPRAY ANTICALORICO MAT BLANCO 0,4L</v>
          </cell>
          <cell r="E18">
            <v>8414800072181</v>
          </cell>
        </row>
        <row r="19">
          <cell r="A19">
            <v>5809888</v>
          </cell>
          <cell r="B19" t="str">
            <v>S2B020240</v>
          </cell>
          <cell r="C19" t="str">
            <v>TN.SPRAY OXIRON PAV.GRIS 400ML</v>
          </cell>
          <cell r="D19" t="str">
            <v>ON SPRAY PAVON GRIS ACERO 0202 0,4L</v>
          </cell>
          <cell r="E19">
            <v>8414800060096</v>
          </cell>
        </row>
        <row r="20">
          <cell r="A20">
            <v>5809889</v>
          </cell>
          <cell r="B20" t="str">
            <v>S2B020440</v>
          </cell>
          <cell r="C20" t="str">
            <v>TN.SPRAY OXIRON PAV.NEGR 400ML</v>
          </cell>
          <cell r="D20" t="str">
            <v>ON SPRAY PAVON NEGRO 0204 0,4L</v>
          </cell>
          <cell r="E20">
            <v>8414800060119</v>
          </cell>
        </row>
        <row r="21">
          <cell r="A21">
            <v>5809890</v>
          </cell>
          <cell r="B21" t="str">
            <v>S2B021440</v>
          </cell>
          <cell r="C21" t="str">
            <v>SPRAY OXIRON PAV.MARRON  400ML</v>
          </cell>
          <cell r="D21" t="str">
            <v>ON SPRAY PAVON MARRON OXIDO 0214 0,4L</v>
          </cell>
          <cell r="E21">
            <v>8414800325980</v>
          </cell>
        </row>
        <row r="22">
          <cell r="A22">
            <v>5809891</v>
          </cell>
          <cell r="B22" t="str">
            <v>S2D290040</v>
          </cell>
          <cell r="C22" t="str">
            <v>SPRAY OXIRON MAR.GRIS PL.400ML</v>
          </cell>
          <cell r="D22" t="str">
            <v>ON SPRAY MARTELE GRIS PLATA 2900 0,4L</v>
          </cell>
          <cell r="E22">
            <v>8414800060171</v>
          </cell>
        </row>
        <row r="23">
          <cell r="A23">
            <v>5809892</v>
          </cell>
          <cell r="B23" t="str">
            <v>S2D290140</v>
          </cell>
          <cell r="C23" t="str">
            <v>SPRAY OXIRON MAR.GRIS OS.400ML</v>
          </cell>
          <cell r="D23" t="str">
            <v>ON SPRAY MARTELE GRIS OSCURO 2901 0,4L</v>
          </cell>
          <cell r="E23">
            <v>8414800060195</v>
          </cell>
        </row>
        <row r="24">
          <cell r="A24">
            <v>5809896</v>
          </cell>
          <cell r="B24" t="str">
            <v>S2J456740</v>
          </cell>
          <cell r="C24" t="str">
            <v>SPR.OXIRON LIS.SAT.NEGRO 400ML</v>
          </cell>
          <cell r="D24" t="str">
            <v>ON SPRAY LISO SAT NEGRO 4567 0,4L</v>
          </cell>
          <cell r="E24">
            <v>8414800321357</v>
          </cell>
        </row>
        <row r="25">
          <cell r="A25">
            <v>5809912</v>
          </cell>
          <cell r="B25" t="str">
            <v>S62000140</v>
          </cell>
          <cell r="C25" t="str">
            <v>SPRAY IMPR.GALVANIC.GRIS 400ML</v>
          </cell>
          <cell r="D25" t="str">
            <v>TN SPRAY IMPRIM GALVANIZADA GRIS 0,4L</v>
          </cell>
          <cell r="E25">
            <v>8414800038699</v>
          </cell>
        </row>
        <row r="26">
          <cell r="A26">
            <v>5809913</v>
          </cell>
          <cell r="B26" t="str">
            <v>S62000240</v>
          </cell>
          <cell r="C26" t="str">
            <v>SPRAY IMPR.GALVANI.PLATA 400ML</v>
          </cell>
          <cell r="D26" t="str">
            <v>TN SPRAY IMPRIM GALVANIZADA PLATA 0,4L</v>
          </cell>
          <cell r="E26">
            <v>8414800102260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A9DE-B642-4B51-9948-2486FEFA0C78}">
  <dimension ref="A1:N45"/>
  <sheetViews>
    <sheetView tabSelected="1" zoomScale="70" zoomScaleNormal="70" workbookViewId="0">
      <selection activeCell="R38" sqref="R38"/>
    </sheetView>
  </sheetViews>
  <sheetFormatPr baseColWidth="10" defaultRowHeight="15" x14ac:dyDescent="0.25"/>
  <cols>
    <col min="1" max="1" width="15.28515625" customWidth="1"/>
    <col min="2" max="2" width="14.85546875" customWidth="1"/>
    <col min="4" max="4" width="39" bestFit="1" customWidth="1"/>
    <col min="6" max="6" width="19.5703125" customWidth="1"/>
    <col min="8" max="8" width="2" customWidth="1"/>
    <col min="10" max="10" width="50.140625" bestFit="1" customWidth="1"/>
    <col min="12" max="12" width="17.28515625" bestFit="1" customWidth="1"/>
  </cols>
  <sheetData>
    <row r="1" spans="1:14" ht="15.75" x14ac:dyDescent="0.25">
      <c r="B1" s="44" t="s">
        <v>0</v>
      </c>
      <c r="C1" s="44"/>
      <c r="D1" s="44"/>
      <c r="E1" s="44"/>
      <c r="F1" s="44"/>
      <c r="G1" s="1"/>
      <c r="H1" s="2"/>
      <c r="I1" s="45" t="s">
        <v>1</v>
      </c>
      <c r="J1" s="45"/>
      <c r="K1" s="45"/>
      <c r="L1" s="45"/>
      <c r="M1" s="45"/>
      <c r="N1" s="3"/>
    </row>
    <row r="2" spans="1:14" x14ac:dyDescent="0.2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7"/>
      <c r="I2" s="8" t="s">
        <v>9</v>
      </c>
      <c r="J2" s="9" t="s">
        <v>5</v>
      </c>
      <c r="K2" s="9" t="s">
        <v>6</v>
      </c>
      <c r="L2" s="9" t="s">
        <v>7</v>
      </c>
      <c r="M2" s="9" t="s">
        <v>10</v>
      </c>
      <c r="N2" s="10"/>
    </row>
    <row r="3" spans="1:14" x14ac:dyDescent="0.25">
      <c r="A3" s="43" t="s">
        <v>11</v>
      </c>
      <c r="B3" s="11" t="s">
        <v>12</v>
      </c>
      <c r="C3" s="12">
        <v>5809890</v>
      </c>
      <c r="D3" s="11" t="s">
        <v>13</v>
      </c>
      <c r="E3" s="11" t="s">
        <v>14</v>
      </c>
      <c r="F3" s="13">
        <v>8414800325980</v>
      </c>
      <c r="G3" s="14">
        <v>19.75</v>
      </c>
      <c r="H3" s="15"/>
      <c r="I3" s="38">
        <v>5797305</v>
      </c>
      <c r="J3" s="39" t="s">
        <v>15</v>
      </c>
      <c r="K3" s="39" t="s">
        <v>14</v>
      </c>
      <c r="L3" s="40">
        <v>8429656067076</v>
      </c>
      <c r="M3" s="41">
        <v>19.75</v>
      </c>
      <c r="N3" s="3"/>
    </row>
    <row r="4" spans="1:14" x14ac:dyDescent="0.25">
      <c r="A4" s="43"/>
      <c r="B4" s="11" t="s">
        <v>16</v>
      </c>
      <c r="C4" s="12">
        <v>5809889</v>
      </c>
      <c r="D4" s="11" t="s">
        <v>17</v>
      </c>
      <c r="E4" s="11" t="s">
        <v>14</v>
      </c>
      <c r="F4" s="13">
        <v>8414800060119</v>
      </c>
      <c r="G4" s="14">
        <v>19.75</v>
      </c>
      <c r="H4" s="15"/>
      <c r="I4" s="38">
        <v>5797306</v>
      </c>
      <c r="J4" s="39" t="s">
        <v>18</v>
      </c>
      <c r="K4" s="39" t="s">
        <v>14</v>
      </c>
      <c r="L4" s="40">
        <v>8429656067090</v>
      </c>
      <c r="M4" s="41">
        <v>19.75</v>
      </c>
      <c r="N4" s="3"/>
    </row>
    <row r="5" spans="1:14" x14ac:dyDescent="0.25">
      <c r="A5" s="43"/>
      <c r="B5" s="11" t="s">
        <v>19</v>
      </c>
      <c r="C5" s="12">
        <v>5809888</v>
      </c>
      <c r="D5" s="11" t="s">
        <v>20</v>
      </c>
      <c r="E5" s="11" t="s">
        <v>14</v>
      </c>
      <c r="F5" s="13">
        <v>8414800060096</v>
      </c>
      <c r="G5" s="14">
        <v>19.75</v>
      </c>
      <c r="H5" s="15"/>
      <c r="I5" s="38">
        <v>5797307</v>
      </c>
      <c r="J5" s="39" t="s">
        <v>21</v>
      </c>
      <c r="K5" s="39" t="s">
        <v>14</v>
      </c>
      <c r="L5" s="40">
        <v>8429656067113</v>
      </c>
      <c r="M5" s="41">
        <v>19.75</v>
      </c>
      <c r="N5" s="3"/>
    </row>
    <row r="6" spans="1:14" x14ac:dyDescent="0.25">
      <c r="A6" s="43"/>
      <c r="B6" s="11" t="s">
        <v>22</v>
      </c>
      <c r="C6" s="12">
        <v>5809896</v>
      </c>
      <c r="D6" s="11" t="s">
        <v>23</v>
      </c>
      <c r="E6" s="11" t="s">
        <v>14</v>
      </c>
      <c r="F6" s="13">
        <v>8414800321357</v>
      </c>
      <c r="G6" s="14">
        <v>19.75</v>
      </c>
      <c r="H6" s="15"/>
      <c r="I6" s="38">
        <v>5797308</v>
      </c>
      <c r="J6" s="39" t="s">
        <v>24</v>
      </c>
      <c r="K6" s="39" t="s">
        <v>14</v>
      </c>
      <c r="L6" s="40">
        <v>8429656067137</v>
      </c>
      <c r="M6" s="41">
        <v>19.75</v>
      </c>
      <c r="N6" s="3"/>
    </row>
    <row r="7" spans="1:14" x14ac:dyDescent="0.25">
      <c r="A7" s="43"/>
      <c r="B7" s="11" t="s">
        <v>25</v>
      </c>
      <c r="C7" s="12">
        <v>5809895</v>
      </c>
      <c r="D7" s="11" t="s">
        <v>26</v>
      </c>
      <c r="E7" s="11" t="s">
        <v>14</v>
      </c>
      <c r="F7" s="13">
        <v>8414800321340</v>
      </c>
      <c r="G7" s="14">
        <v>19.75</v>
      </c>
      <c r="H7" s="15"/>
      <c r="I7" s="38">
        <v>5797309</v>
      </c>
      <c r="J7" s="39" t="s">
        <v>27</v>
      </c>
      <c r="K7" s="39" t="s">
        <v>14</v>
      </c>
      <c r="L7" s="40">
        <v>8429656067151</v>
      </c>
      <c r="M7" s="41">
        <v>19.75</v>
      </c>
      <c r="N7" s="3"/>
    </row>
    <row r="8" spans="1:14" x14ac:dyDescent="0.25">
      <c r="A8" s="43"/>
      <c r="B8" s="19" t="s">
        <v>28</v>
      </c>
      <c r="C8" s="19" t="s">
        <v>28</v>
      </c>
      <c r="D8" s="19" t="s">
        <v>28</v>
      </c>
      <c r="E8" s="19" t="s">
        <v>28</v>
      </c>
      <c r="F8" s="19" t="s">
        <v>28</v>
      </c>
      <c r="G8" s="20" t="s">
        <v>28</v>
      </c>
      <c r="H8" s="21"/>
      <c r="I8" s="38">
        <v>5797310</v>
      </c>
      <c r="J8" s="39" t="s">
        <v>29</v>
      </c>
      <c r="K8" s="39" t="s">
        <v>14</v>
      </c>
      <c r="L8" s="40">
        <v>8429656067175</v>
      </c>
      <c r="M8" s="41">
        <v>19.75</v>
      </c>
      <c r="N8" s="22" t="s">
        <v>30</v>
      </c>
    </row>
    <row r="9" spans="1:14" x14ac:dyDescent="0.25">
      <c r="A9" s="43"/>
      <c r="B9" s="19" t="s">
        <v>28</v>
      </c>
      <c r="C9" s="19" t="s">
        <v>28</v>
      </c>
      <c r="D9" s="19" t="s">
        <v>28</v>
      </c>
      <c r="E9" s="19" t="s">
        <v>28</v>
      </c>
      <c r="F9" s="19" t="s">
        <v>28</v>
      </c>
      <c r="G9" s="20" t="s">
        <v>28</v>
      </c>
      <c r="H9" s="21"/>
      <c r="I9" s="38">
        <v>5797311</v>
      </c>
      <c r="J9" s="39" t="s">
        <v>31</v>
      </c>
      <c r="K9" s="39" t="s">
        <v>14</v>
      </c>
      <c r="L9" s="40">
        <v>8429656067199</v>
      </c>
      <c r="M9" s="41">
        <v>19.75</v>
      </c>
      <c r="N9" s="22" t="s">
        <v>30</v>
      </c>
    </row>
    <row r="10" spans="1:14" x14ac:dyDescent="0.25">
      <c r="A10" s="43"/>
      <c r="B10" s="19" t="s">
        <v>28</v>
      </c>
      <c r="C10" s="19" t="s">
        <v>28</v>
      </c>
      <c r="D10" s="19" t="s">
        <v>28</v>
      </c>
      <c r="E10" s="19" t="s">
        <v>28</v>
      </c>
      <c r="F10" s="19" t="s">
        <v>28</v>
      </c>
      <c r="G10" s="20" t="s">
        <v>28</v>
      </c>
      <c r="H10" s="21"/>
      <c r="I10" s="38">
        <v>5797312</v>
      </c>
      <c r="J10" s="39" t="s">
        <v>32</v>
      </c>
      <c r="K10" s="39" t="s">
        <v>14</v>
      </c>
      <c r="L10" s="40">
        <v>8429656067212</v>
      </c>
      <c r="M10" s="41">
        <v>19.75</v>
      </c>
      <c r="N10" s="22" t="s">
        <v>30</v>
      </c>
    </row>
    <row r="11" spans="1:14" x14ac:dyDescent="0.25">
      <c r="A11" s="43"/>
      <c r="B11" s="19" t="s">
        <v>28</v>
      </c>
      <c r="C11" s="19" t="s">
        <v>28</v>
      </c>
      <c r="D11" s="19" t="s">
        <v>28</v>
      </c>
      <c r="E11" s="19" t="s">
        <v>28</v>
      </c>
      <c r="F11" s="19" t="s">
        <v>28</v>
      </c>
      <c r="G11" s="20" t="s">
        <v>28</v>
      </c>
      <c r="H11" s="21"/>
      <c r="I11" s="38">
        <v>5797313</v>
      </c>
      <c r="J11" s="39" t="s">
        <v>33</v>
      </c>
      <c r="K11" s="39" t="s">
        <v>14</v>
      </c>
      <c r="L11" s="40">
        <v>8429656067236</v>
      </c>
      <c r="M11" s="41">
        <v>19.75</v>
      </c>
      <c r="N11" s="22" t="s">
        <v>30</v>
      </c>
    </row>
    <row r="12" spans="1:14" x14ac:dyDescent="0.25">
      <c r="A12" s="23"/>
      <c r="B12" s="24"/>
      <c r="C12" s="24"/>
      <c r="D12" s="24"/>
      <c r="E12" s="24"/>
      <c r="F12" s="24"/>
      <c r="G12" s="25"/>
      <c r="H12" s="21"/>
      <c r="I12" s="26"/>
      <c r="J12" s="24"/>
      <c r="K12" s="24"/>
      <c r="L12" s="27"/>
      <c r="M12" s="28"/>
      <c r="N12" s="22"/>
    </row>
    <row r="13" spans="1:14" x14ac:dyDescent="0.25">
      <c r="A13" s="43" t="s">
        <v>34</v>
      </c>
      <c r="B13" s="11" t="s">
        <v>35</v>
      </c>
      <c r="C13" s="29">
        <v>5805945</v>
      </c>
      <c r="D13" s="11" t="s">
        <v>36</v>
      </c>
      <c r="E13" s="11" t="s">
        <v>37</v>
      </c>
      <c r="F13" s="30">
        <f>VLOOKUP(C13,eanscorrectos,5,FALSE)</f>
        <v>8414800080810</v>
      </c>
      <c r="G13" s="14">
        <v>11.15</v>
      </c>
      <c r="H13" s="31"/>
      <c r="I13" s="32" t="s">
        <v>28</v>
      </c>
      <c r="J13" s="19" t="s">
        <v>28</v>
      </c>
      <c r="K13" s="19" t="s">
        <v>28</v>
      </c>
      <c r="L13" s="19" t="s">
        <v>28</v>
      </c>
      <c r="M13" s="19" t="s">
        <v>28</v>
      </c>
      <c r="N13" s="33"/>
    </row>
    <row r="14" spans="1:14" x14ac:dyDescent="0.25">
      <c r="A14" s="43"/>
      <c r="B14" s="11" t="s">
        <v>38</v>
      </c>
      <c r="C14" s="29">
        <v>5805947</v>
      </c>
      <c r="D14" s="11" t="s">
        <v>39</v>
      </c>
      <c r="E14" s="34" t="s">
        <v>40</v>
      </c>
      <c r="F14" s="30">
        <f>VLOOKUP(C14,eanscorrectos,5,FALSE)</f>
        <v>8414800064063</v>
      </c>
      <c r="G14" s="14">
        <v>17.8</v>
      </c>
      <c r="H14" s="31"/>
      <c r="I14" s="38">
        <v>5797325</v>
      </c>
      <c r="J14" s="42" t="s">
        <v>41</v>
      </c>
      <c r="K14" s="42" t="s">
        <v>42</v>
      </c>
      <c r="L14" s="40">
        <v>8429656067397</v>
      </c>
      <c r="M14" s="41">
        <v>16</v>
      </c>
      <c r="N14" s="35" t="s">
        <v>43</v>
      </c>
    </row>
    <row r="15" spans="1:14" x14ac:dyDescent="0.25">
      <c r="A15" s="43"/>
      <c r="B15" s="11" t="s">
        <v>44</v>
      </c>
      <c r="C15" s="29">
        <v>5805946</v>
      </c>
      <c r="D15" s="11" t="s">
        <v>45</v>
      </c>
      <c r="E15" s="34" t="s">
        <v>46</v>
      </c>
      <c r="F15" s="30">
        <f>VLOOKUP(C15,eanscorrectos,5,FALSE)</f>
        <v>8414800064056</v>
      </c>
      <c r="G15" s="14">
        <v>29.950000000000003</v>
      </c>
      <c r="H15" s="31"/>
      <c r="I15" s="38">
        <v>5797326</v>
      </c>
      <c r="J15" s="42" t="s">
        <v>47</v>
      </c>
      <c r="K15" s="42" t="s">
        <v>46</v>
      </c>
      <c r="L15" s="40">
        <v>8429656067403</v>
      </c>
      <c r="M15" s="41">
        <v>31.95</v>
      </c>
      <c r="N15" s="33"/>
    </row>
    <row r="16" spans="1:14" x14ac:dyDescent="0.25">
      <c r="A16" s="23"/>
      <c r="B16" s="24"/>
      <c r="C16" s="24"/>
      <c r="D16" s="24"/>
      <c r="E16" s="24"/>
      <c r="F16" s="24"/>
      <c r="G16" s="25"/>
      <c r="H16" s="21"/>
      <c r="I16" s="26"/>
      <c r="J16" s="24"/>
      <c r="K16" s="24"/>
      <c r="L16" s="27"/>
      <c r="M16" s="28"/>
      <c r="N16" s="22"/>
    </row>
    <row r="17" spans="1:14" x14ac:dyDescent="0.25">
      <c r="A17" s="46" t="s">
        <v>48</v>
      </c>
      <c r="B17" s="11" t="s">
        <v>49</v>
      </c>
      <c r="C17" s="12">
        <v>5809869</v>
      </c>
      <c r="D17" s="11" t="s">
        <v>50</v>
      </c>
      <c r="E17" s="11" t="s">
        <v>14</v>
      </c>
      <c r="F17" s="11" t="s">
        <v>51</v>
      </c>
      <c r="G17" s="14">
        <v>18</v>
      </c>
      <c r="H17" s="36"/>
      <c r="I17" s="38">
        <v>5797314</v>
      </c>
      <c r="J17" s="39" t="s">
        <v>52</v>
      </c>
      <c r="K17" s="39" t="s">
        <v>14</v>
      </c>
      <c r="L17" s="40">
        <v>8429656067250</v>
      </c>
      <c r="M17" s="41">
        <v>18</v>
      </c>
      <c r="N17" s="33"/>
    </row>
    <row r="18" spans="1:14" x14ac:dyDescent="0.25">
      <c r="A18" s="47"/>
      <c r="B18" s="11" t="s">
        <v>53</v>
      </c>
      <c r="C18" s="12">
        <v>5809868</v>
      </c>
      <c r="D18" s="11" t="s">
        <v>54</v>
      </c>
      <c r="E18" s="11" t="s">
        <v>55</v>
      </c>
      <c r="F18" s="11" t="s">
        <v>56</v>
      </c>
      <c r="G18" s="14">
        <v>11.4</v>
      </c>
      <c r="H18" s="36"/>
      <c r="I18" s="32" t="s">
        <v>28</v>
      </c>
      <c r="J18" s="19" t="s">
        <v>28</v>
      </c>
      <c r="K18" s="19" t="s">
        <v>28</v>
      </c>
      <c r="L18" s="19" t="s">
        <v>28</v>
      </c>
      <c r="M18" s="19" t="s">
        <v>28</v>
      </c>
      <c r="N18" s="33"/>
    </row>
    <row r="19" spans="1:14" x14ac:dyDescent="0.25">
      <c r="A19" s="47"/>
      <c r="B19" s="11" t="s">
        <v>57</v>
      </c>
      <c r="C19" s="12">
        <v>5809873</v>
      </c>
      <c r="D19" s="11" t="s">
        <v>58</v>
      </c>
      <c r="E19" s="11" t="s">
        <v>14</v>
      </c>
      <c r="F19" s="11" t="s">
        <v>59</v>
      </c>
      <c r="G19" s="14">
        <v>18</v>
      </c>
      <c r="H19" s="36"/>
      <c r="I19" s="32" t="s">
        <v>28</v>
      </c>
      <c r="J19" s="19" t="s">
        <v>28</v>
      </c>
      <c r="K19" s="19" t="s">
        <v>28</v>
      </c>
      <c r="L19" s="19" t="s">
        <v>28</v>
      </c>
      <c r="M19" s="19" t="s">
        <v>28</v>
      </c>
      <c r="N19" s="33"/>
    </row>
    <row r="20" spans="1:14" x14ac:dyDescent="0.25">
      <c r="A20" s="47"/>
      <c r="B20" s="11" t="s">
        <v>60</v>
      </c>
      <c r="C20" s="12">
        <v>5809875</v>
      </c>
      <c r="D20" s="11" t="s">
        <v>61</v>
      </c>
      <c r="E20" s="11" t="s">
        <v>14</v>
      </c>
      <c r="F20" s="11" t="s">
        <v>62</v>
      </c>
      <c r="G20" s="14">
        <v>18</v>
      </c>
      <c r="H20" s="36"/>
      <c r="I20" s="32" t="s">
        <v>28</v>
      </c>
      <c r="J20" s="19" t="s">
        <v>28</v>
      </c>
      <c r="K20" s="19" t="s">
        <v>28</v>
      </c>
      <c r="L20" s="19" t="s">
        <v>28</v>
      </c>
      <c r="M20" s="19" t="s">
        <v>28</v>
      </c>
      <c r="N20" s="33"/>
    </row>
    <row r="21" spans="1:14" x14ac:dyDescent="0.25">
      <c r="A21" s="47"/>
      <c r="B21" s="11" t="s">
        <v>63</v>
      </c>
      <c r="C21" s="12">
        <v>5809871</v>
      </c>
      <c r="D21" s="11" t="s">
        <v>64</v>
      </c>
      <c r="E21" s="11" t="s">
        <v>14</v>
      </c>
      <c r="F21" s="11" t="s">
        <v>65</v>
      </c>
      <c r="G21" s="14">
        <v>18</v>
      </c>
      <c r="H21" s="36"/>
      <c r="I21" s="16">
        <v>5797315</v>
      </c>
      <c r="J21" s="11" t="s">
        <v>66</v>
      </c>
      <c r="K21" s="11" t="s">
        <v>14</v>
      </c>
      <c r="L21" s="17">
        <v>8429656067274</v>
      </c>
      <c r="M21" s="18">
        <v>18</v>
      </c>
      <c r="N21" s="33"/>
    </row>
    <row r="22" spans="1:14" x14ac:dyDescent="0.25">
      <c r="A22" s="48"/>
      <c r="B22" s="11" t="s">
        <v>67</v>
      </c>
      <c r="C22" s="12">
        <v>5809870</v>
      </c>
      <c r="D22" s="11" t="s">
        <v>68</v>
      </c>
      <c r="E22" s="11" t="s">
        <v>55</v>
      </c>
      <c r="F22" s="11" t="s">
        <v>69</v>
      </c>
      <c r="G22" s="14">
        <v>11.4</v>
      </c>
      <c r="H22" s="36"/>
      <c r="I22" s="32" t="s">
        <v>28</v>
      </c>
      <c r="J22" s="19" t="s">
        <v>28</v>
      </c>
      <c r="K22" s="19" t="s">
        <v>28</v>
      </c>
      <c r="L22" s="19" t="s">
        <v>28</v>
      </c>
      <c r="M22" s="19" t="s">
        <v>28</v>
      </c>
      <c r="N22" s="33"/>
    </row>
    <row r="23" spans="1:14" x14ac:dyDescent="0.25">
      <c r="A23" s="23"/>
      <c r="B23" s="24"/>
      <c r="C23" s="24"/>
      <c r="D23" s="24"/>
      <c r="E23" s="24"/>
      <c r="F23" s="24"/>
      <c r="G23" s="25"/>
      <c r="H23" s="21"/>
      <c r="I23" s="26"/>
      <c r="J23" s="24"/>
      <c r="K23" s="24"/>
      <c r="L23" s="27"/>
      <c r="M23" s="28"/>
      <c r="N23" s="22"/>
    </row>
    <row r="24" spans="1:14" x14ac:dyDescent="0.25">
      <c r="A24" s="43" t="s">
        <v>70</v>
      </c>
      <c r="B24" s="11" t="s">
        <v>71</v>
      </c>
      <c r="C24" s="29">
        <v>5805722</v>
      </c>
      <c r="D24" s="11" t="s">
        <v>72</v>
      </c>
      <c r="E24" s="11" t="s">
        <v>37</v>
      </c>
      <c r="F24" s="30">
        <f>VLOOKUP(C24,eanscorrectos,5,FALSE)</f>
        <v>8414800015867</v>
      </c>
      <c r="G24" s="14">
        <v>12.3</v>
      </c>
      <c r="H24" s="15"/>
      <c r="I24" s="32" t="s">
        <v>28</v>
      </c>
      <c r="J24" s="19" t="s">
        <v>28</v>
      </c>
      <c r="K24" s="19" t="s">
        <v>28</v>
      </c>
      <c r="L24" s="19" t="s">
        <v>28</v>
      </c>
      <c r="M24" s="19" t="s">
        <v>28</v>
      </c>
      <c r="N24" s="33"/>
    </row>
    <row r="25" spans="1:14" x14ac:dyDescent="0.25">
      <c r="A25" s="43"/>
      <c r="B25" s="11" t="s">
        <v>73</v>
      </c>
      <c r="C25" s="29">
        <v>5805724</v>
      </c>
      <c r="D25" s="11" t="s">
        <v>74</v>
      </c>
      <c r="E25" s="34" t="s">
        <v>40</v>
      </c>
      <c r="F25" s="30">
        <f>VLOOKUP(C25,eanscorrectos,5,FALSE)</f>
        <v>8414800015850</v>
      </c>
      <c r="G25" s="14">
        <v>21.9</v>
      </c>
      <c r="H25" s="15"/>
      <c r="I25" s="38">
        <v>5797322</v>
      </c>
      <c r="J25" s="42" t="s">
        <v>75</v>
      </c>
      <c r="K25" s="42" t="s">
        <v>42</v>
      </c>
      <c r="L25" s="40">
        <v>8429656067366</v>
      </c>
      <c r="M25" s="41">
        <v>16.5</v>
      </c>
      <c r="N25" s="35" t="s">
        <v>43</v>
      </c>
    </row>
    <row r="26" spans="1:14" x14ac:dyDescent="0.25">
      <c r="A26" s="43"/>
      <c r="B26" s="11" t="s">
        <v>76</v>
      </c>
      <c r="C26" s="29">
        <v>5805723</v>
      </c>
      <c r="D26" s="11" t="s">
        <v>77</v>
      </c>
      <c r="E26" s="34" t="s">
        <v>46</v>
      </c>
      <c r="F26" s="30">
        <f>VLOOKUP(C26,eanscorrectos,5,FALSE)</f>
        <v>8414800015843</v>
      </c>
      <c r="G26" s="14">
        <v>31.9</v>
      </c>
      <c r="H26" s="15"/>
      <c r="I26" s="38">
        <v>5797323</v>
      </c>
      <c r="J26" s="42" t="s">
        <v>78</v>
      </c>
      <c r="K26" s="42" t="s">
        <v>46</v>
      </c>
      <c r="L26" s="40">
        <v>8429656067373</v>
      </c>
      <c r="M26" s="41">
        <f>31.9</f>
        <v>31.9</v>
      </c>
      <c r="N26" s="33"/>
    </row>
    <row r="27" spans="1:14" x14ac:dyDescent="0.25">
      <c r="A27" s="43"/>
      <c r="B27" s="11" t="s">
        <v>79</v>
      </c>
      <c r="C27" s="29">
        <v>5805721</v>
      </c>
      <c r="D27" s="11" t="s">
        <v>80</v>
      </c>
      <c r="E27" s="34" t="s">
        <v>81</v>
      </c>
      <c r="F27" s="30">
        <f>VLOOKUP(C27,eanscorrectos,5,FALSE)</f>
        <v>8414800015836</v>
      </c>
      <c r="G27" s="14">
        <v>143.69999999999999</v>
      </c>
      <c r="H27" s="15"/>
      <c r="I27" s="38">
        <v>5797324</v>
      </c>
      <c r="J27" s="42" t="s">
        <v>78</v>
      </c>
      <c r="K27" s="42" t="s">
        <v>82</v>
      </c>
      <c r="L27" s="40">
        <v>8429656067380</v>
      </c>
      <c r="M27" s="41">
        <v>97.5</v>
      </c>
      <c r="N27" s="33"/>
    </row>
    <row r="28" spans="1:14" x14ac:dyDescent="0.25">
      <c r="A28" s="23"/>
      <c r="B28" s="24"/>
      <c r="C28" s="24"/>
      <c r="D28" s="24"/>
      <c r="E28" s="24"/>
      <c r="F28" s="24"/>
      <c r="G28" s="25"/>
      <c r="H28" s="21"/>
      <c r="I28" s="26"/>
      <c r="J28" s="24"/>
      <c r="K28" s="24"/>
      <c r="L28" s="27"/>
      <c r="M28" s="28"/>
      <c r="N28" s="22"/>
    </row>
    <row r="29" spans="1:14" x14ac:dyDescent="0.25">
      <c r="A29" s="43" t="s">
        <v>83</v>
      </c>
      <c r="B29" s="11" t="s">
        <v>84</v>
      </c>
      <c r="C29" s="29">
        <v>5805717</v>
      </c>
      <c r="D29" s="11" t="s">
        <v>85</v>
      </c>
      <c r="E29" s="11" t="s">
        <v>37</v>
      </c>
      <c r="F29" s="30">
        <f>VLOOKUP(C29,eanscorrectos,5,FALSE)</f>
        <v>8414800015799</v>
      </c>
      <c r="G29" s="14">
        <v>12.3</v>
      </c>
      <c r="H29" s="15"/>
      <c r="I29" s="32" t="s">
        <v>28</v>
      </c>
      <c r="J29" s="19" t="s">
        <v>28</v>
      </c>
      <c r="K29" s="19" t="s">
        <v>28</v>
      </c>
      <c r="L29" s="19" t="s">
        <v>28</v>
      </c>
      <c r="M29" s="19" t="s">
        <v>28</v>
      </c>
      <c r="N29" s="33"/>
    </row>
    <row r="30" spans="1:14" x14ac:dyDescent="0.25">
      <c r="A30" s="43"/>
      <c r="B30" s="11" t="s">
        <v>86</v>
      </c>
      <c r="C30" s="29">
        <v>5805719</v>
      </c>
      <c r="D30" s="11" t="s">
        <v>87</v>
      </c>
      <c r="E30" s="34" t="s">
        <v>40</v>
      </c>
      <c r="F30" s="30">
        <f>VLOOKUP(C30,eanscorrectos,5,FALSE)</f>
        <v>8414800015782</v>
      </c>
      <c r="G30" s="14">
        <v>21.9</v>
      </c>
      <c r="H30" s="15"/>
      <c r="I30" s="38">
        <v>5797319</v>
      </c>
      <c r="J30" s="42" t="s">
        <v>88</v>
      </c>
      <c r="K30" s="42" t="s">
        <v>42</v>
      </c>
      <c r="L30" s="40">
        <v>8429656067335</v>
      </c>
      <c r="M30" s="41">
        <v>16.5</v>
      </c>
      <c r="N30" s="35" t="s">
        <v>43</v>
      </c>
    </row>
    <row r="31" spans="1:14" x14ac:dyDescent="0.25">
      <c r="A31" s="43"/>
      <c r="B31" s="11" t="s">
        <v>89</v>
      </c>
      <c r="C31" s="29">
        <v>5805718</v>
      </c>
      <c r="D31" s="11" t="s">
        <v>90</v>
      </c>
      <c r="E31" s="34" t="s">
        <v>46</v>
      </c>
      <c r="F31" s="30">
        <f>VLOOKUP(C31,eanscorrectos,5,FALSE)</f>
        <v>8414800015775</v>
      </c>
      <c r="G31" s="14">
        <v>31.9</v>
      </c>
      <c r="H31" s="15"/>
      <c r="I31" s="38">
        <v>5797320</v>
      </c>
      <c r="J31" s="42" t="s">
        <v>91</v>
      </c>
      <c r="K31" s="42" t="s">
        <v>46</v>
      </c>
      <c r="L31" s="40">
        <v>8429656067342</v>
      </c>
      <c r="M31" s="41">
        <f>31.9</f>
        <v>31.9</v>
      </c>
      <c r="N31" s="33"/>
    </row>
    <row r="32" spans="1:14" x14ac:dyDescent="0.25">
      <c r="A32" s="43"/>
      <c r="B32" s="11" t="s">
        <v>92</v>
      </c>
      <c r="C32" s="29">
        <v>5805716</v>
      </c>
      <c r="D32" s="11" t="s">
        <v>93</v>
      </c>
      <c r="E32" s="34" t="s">
        <v>81</v>
      </c>
      <c r="F32" s="30">
        <f>VLOOKUP(C32,eanscorrectos,5,FALSE)</f>
        <v>8414800015768</v>
      </c>
      <c r="G32" s="14">
        <v>143.69999999999999</v>
      </c>
      <c r="H32" s="15"/>
      <c r="I32" s="38">
        <v>5797321</v>
      </c>
      <c r="J32" s="42" t="s">
        <v>94</v>
      </c>
      <c r="K32" s="42" t="s">
        <v>82</v>
      </c>
      <c r="L32" s="40">
        <v>8429656067359</v>
      </c>
      <c r="M32" s="41">
        <v>97.5</v>
      </c>
      <c r="N32" s="33"/>
    </row>
    <row r="33" spans="1:14" x14ac:dyDescent="0.25">
      <c r="A33" s="23"/>
      <c r="B33" s="24"/>
      <c r="C33" s="24"/>
      <c r="D33" s="24"/>
      <c r="E33" s="24"/>
      <c r="F33" s="24"/>
      <c r="G33" s="25"/>
      <c r="H33" s="21"/>
      <c r="I33" s="26"/>
      <c r="J33" s="24"/>
      <c r="K33" s="24"/>
      <c r="L33" s="27"/>
      <c r="M33" s="28"/>
      <c r="N33" s="22"/>
    </row>
    <row r="34" spans="1:14" x14ac:dyDescent="0.25">
      <c r="A34" s="43" t="s">
        <v>95</v>
      </c>
      <c r="B34" s="19" t="s">
        <v>28</v>
      </c>
      <c r="C34" s="19" t="s">
        <v>28</v>
      </c>
      <c r="D34" s="19" t="s">
        <v>28</v>
      </c>
      <c r="E34" s="19" t="s">
        <v>28</v>
      </c>
      <c r="F34" s="19" t="s">
        <v>28</v>
      </c>
      <c r="G34" s="20" t="s">
        <v>28</v>
      </c>
      <c r="H34" s="21"/>
      <c r="I34" s="38">
        <v>5797317</v>
      </c>
      <c r="J34" s="42" t="s">
        <v>96</v>
      </c>
      <c r="K34" s="42" t="s">
        <v>46</v>
      </c>
      <c r="L34" s="40">
        <v>8429656067311</v>
      </c>
      <c r="M34" s="41">
        <v>25.5</v>
      </c>
      <c r="N34" s="22" t="s">
        <v>30</v>
      </c>
    </row>
    <row r="35" spans="1:14" x14ac:dyDescent="0.25">
      <c r="A35" s="43"/>
      <c r="B35" s="19" t="s">
        <v>28</v>
      </c>
      <c r="C35" s="19" t="s">
        <v>28</v>
      </c>
      <c r="D35" s="19" t="s">
        <v>28</v>
      </c>
      <c r="E35" s="19" t="s">
        <v>28</v>
      </c>
      <c r="F35" s="19" t="s">
        <v>28</v>
      </c>
      <c r="G35" s="20" t="s">
        <v>28</v>
      </c>
      <c r="H35" s="21"/>
      <c r="I35" s="38">
        <v>5797318</v>
      </c>
      <c r="J35" s="42" t="s">
        <v>97</v>
      </c>
      <c r="K35" s="42" t="s">
        <v>82</v>
      </c>
      <c r="L35" s="40">
        <v>8429656067328</v>
      </c>
      <c r="M35" s="41">
        <v>78</v>
      </c>
      <c r="N35" s="22" t="s">
        <v>30</v>
      </c>
    </row>
    <row r="36" spans="1:14" x14ac:dyDescent="0.25">
      <c r="A36" s="23"/>
      <c r="B36" s="24"/>
      <c r="C36" s="24"/>
      <c r="D36" s="24"/>
      <c r="E36" s="24"/>
      <c r="F36" s="24"/>
      <c r="G36" s="25"/>
      <c r="H36" s="21"/>
      <c r="I36" s="26"/>
      <c r="J36" s="24"/>
      <c r="K36" s="24"/>
      <c r="L36" s="27"/>
      <c r="M36" s="28"/>
      <c r="N36" s="22"/>
    </row>
    <row r="37" spans="1:14" ht="17.25" customHeight="1" x14ac:dyDescent="0.25">
      <c r="A37" s="43" t="s">
        <v>98</v>
      </c>
      <c r="B37" s="11" t="s">
        <v>99</v>
      </c>
      <c r="C37" s="12">
        <v>5809912</v>
      </c>
      <c r="D37" s="11" t="s">
        <v>100</v>
      </c>
      <c r="E37" s="11" t="s">
        <v>14</v>
      </c>
      <c r="F37" s="30" t="s">
        <v>101</v>
      </c>
      <c r="G37" s="14">
        <v>18.899999999999999</v>
      </c>
      <c r="H37" s="15"/>
      <c r="I37" s="16">
        <v>5797316</v>
      </c>
      <c r="J37" s="11" t="s">
        <v>102</v>
      </c>
      <c r="K37" s="11" t="s">
        <v>14</v>
      </c>
      <c r="L37" s="17">
        <v>8429656067298</v>
      </c>
      <c r="M37" s="18">
        <v>18.899999999999999</v>
      </c>
      <c r="N37" s="33"/>
    </row>
    <row r="38" spans="1:14" ht="17.25" customHeight="1" x14ac:dyDescent="0.25">
      <c r="A38" s="43"/>
      <c r="B38" s="11" t="s">
        <v>103</v>
      </c>
      <c r="C38" s="12">
        <v>5809913</v>
      </c>
      <c r="D38" s="11" t="s">
        <v>104</v>
      </c>
      <c r="E38" s="11" t="s">
        <v>14</v>
      </c>
      <c r="F38" s="30" t="s">
        <v>105</v>
      </c>
      <c r="G38" s="14">
        <v>18.899999999999999</v>
      </c>
      <c r="H38" s="15"/>
      <c r="I38" s="32" t="s">
        <v>28</v>
      </c>
      <c r="J38" s="19" t="s">
        <v>28</v>
      </c>
      <c r="K38" s="19" t="s">
        <v>28</v>
      </c>
      <c r="L38" s="19" t="s">
        <v>28</v>
      </c>
      <c r="M38" s="19" t="s">
        <v>28</v>
      </c>
      <c r="N38" s="33"/>
    </row>
    <row r="39" spans="1:14" x14ac:dyDescent="0.25">
      <c r="A39" s="23"/>
      <c r="B39" s="24"/>
      <c r="C39" s="24"/>
      <c r="D39" s="24"/>
      <c r="E39" s="24"/>
      <c r="F39" s="24"/>
      <c r="G39" s="25"/>
      <c r="H39" s="21"/>
      <c r="I39" s="26"/>
      <c r="J39" s="24"/>
      <c r="K39" s="24"/>
      <c r="L39" s="27"/>
      <c r="M39" s="28"/>
      <c r="N39" s="22"/>
    </row>
    <row r="40" spans="1:14" x14ac:dyDescent="0.25">
      <c r="A40" s="43" t="s">
        <v>106</v>
      </c>
      <c r="B40" s="19" t="s">
        <v>28</v>
      </c>
      <c r="C40" s="19" t="s">
        <v>28</v>
      </c>
      <c r="D40" s="19" t="s">
        <v>28</v>
      </c>
      <c r="E40" s="19" t="s">
        <v>28</v>
      </c>
      <c r="F40" s="19" t="s">
        <v>28</v>
      </c>
      <c r="G40" s="20" t="s">
        <v>28</v>
      </c>
      <c r="H40" s="37"/>
      <c r="I40" s="38">
        <v>5797330</v>
      </c>
      <c r="J40" s="42" t="s">
        <v>107</v>
      </c>
      <c r="K40" s="42" t="s">
        <v>42</v>
      </c>
      <c r="L40" s="40">
        <v>8429656067441</v>
      </c>
      <c r="M40" s="41">
        <v>6.95</v>
      </c>
      <c r="N40" s="22" t="s">
        <v>108</v>
      </c>
    </row>
    <row r="41" spans="1:14" x14ac:dyDescent="0.25">
      <c r="A41" s="43"/>
      <c r="B41" s="19" t="s">
        <v>28</v>
      </c>
      <c r="C41" s="19" t="s">
        <v>28</v>
      </c>
      <c r="D41" s="19" t="s">
        <v>28</v>
      </c>
      <c r="E41" s="19" t="s">
        <v>28</v>
      </c>
      <c r="F41" s="19" t="s">
        <v>28</v>
      </c>
      <c r="G41" s="20" t="s">
        <v>28</v>
      </c>
      <c r="H41" s="37"/>
      <c r="I41" s="38">
        <v>5797331</v>
      </c>
      <c r="J41" s="42" t="s">
        <v>109</v>
      </c>
      <c r="K41" s="42" t="s">
        <v>110</v>
      </c>
      <c r="L41" s="40">
        <v>8429656067458</v>
      </c>
      <c r="M41" s="41">
        <v>18.95</v>
      </c>
      <c r="N41" s="22" t="s">
        <v>30</v>
      </c>
    </row>
    <row r="42" spans="1:14" x14ac:dyDescent="0.25">
      <c r="A42" s="23"/>
      <c r="B42" s="24"/>
      <c r="C42" s="24"/>
      <c r="D42" s="24"/>
      <c r="E42" s="24"/>
      <c r="F42" s="24"/>
      <c r="G42" s="25"/>
      <c r="H42" s="21"/>
      <c r="I42" s="26"/>
      <c r="J42" s="24"/>
      <c r="K42" s="24"/>
      <c r="L42" s="27"/>
      <c r="M42" s="28"/>
      <c r="N42" s="22"/>
    </row>
    <row r="43" spans="1:14" x14ac:dyDescent="0.25">
      <c r="A43" s="43" t="s">
        <v>111</v>
      </c>
      <c r="B43" s="19" t="s">
        <v>28</v>
      </c>
      <c r="C43" s="19" t="s">
        <v>28</v>
      </c>
      <c r="D43" s="19" t="s">
        <v>28</v>
      </c>
      <c r="E43" s="19" t="s">
        <v>28</v>
      </c>
      <c r="F43" s="19" t="s">
        <v>28</v>
      </c>
      <c r="G43" s="20" t="s">
        <v>28</v>
      </c>
      <c r="H43" s="15"/>
      <c r="I43" s="38">
        <v>5797327</v>
      </c>
      <c r="J43" s="42" t="s">
        <v>112</v>
      </c>
      <c r="K43" s="42" t="s">
        <v>42</v>
      </c>
      <c r="L43" s="40">
        <v>8429656067410</v>
      </c>
      <c r="M43" s="41">
        <v>16.2</v>
      </c>
      <c r="N43" s="22" t="s">
        <v>30</v>
      </c>
    </row>
    <row r="44" spans="1:14" x14ac:dyDescent="0.25">
      <c r="A44" s="43"/>
      <c r="B44" s="19" t="s">
        <v>28</v>
      </c>
      <c r="C44" s="19" t="s">
        <v>28</v>
      </c>
      <c r="D44" s="19" t="s">
        <v>28</v>
      </c>
      <c r="E44" s="19" t="s">
        <v>28</v>
      </c>
      <c r="F44" s="19" t="s">
        <v>28</v>
      </c>
      <c r="G44" s="20" t="s">
        <v>28</v>
      </c>
      <c r="H44" s="15"/>
      <c r="I44" s="38">
        <v>5797328</v>
      </c>
      <c r="J44" s="42" t="s">
        <v>113</v>
      </c>
      <c r="K44" s="42" t="s">
        <v>46</v>
      </c>
      <c r="L44" s="40">
        <v>8429656067427</v>
      </c>
      <c r="M44" s="41">
        <v>31.9</v>
      </c>
      <c r="N44" s="22" t="s">
        <v>30</v>
      </c>
    </row>
    <row r="45" spans="1:14" x14ac:dyDescent="0.25">
      <c r="A45" s="43"/>
      <c r="B45" s="19" t="s">
        <v>28</v>
      </c>
      <c r="C45" s="19" t="s">
        <v>28</v>
      </c>
      <c r="D45" s="19" t="s">
        <v>28</v>
      </c>
      <c r="E45" s="19" t="s">
        <v>28</v>
      </c>
      <c r="F45" s="19" t="s">
        <v>28</v>
      </c>
      <c r="G45" s="20" t="s">
        <v>28</v>
      </c>
      <c r="H45" s="15"/>
      <c r="I45" s="38">
        <v>5797329</v>
      </c>
      <c r="J45" s="42" t="s">
        <v>112</v>
      </c>
      <c r="K45" s="42" t="s">
        <v>114</v>
      </c>
      <c r="L45" s="40">
        <v>8429656067434</v>
      </c>
      <c r="M45" s="41">
        <v>184.8</v>
      </c>
      <c r="N45" s="22" t="s">
        <v>30</v>
      </c>
    </row>
  </sheetData>
  <mergeCells count="11">
    <mergeCell ref="A24:A27"/>
    <mergeCell ref="B1:F1"/>
    <mergeCell ref="I1:M1"/>
    <mergeCell ref="A3:A11"/>
    <mergeCell ref="A13:A15"/>
    <mergeCell ref="A17:A22"/>
    <mergeCell ref="A29:A32"/>
    <mergeCell ref="A34:A35"/>
    <mergeCell ref="A37:A38"/>
    <mergeCell ref="A40:A41"/>
    <mergeCell ref="A43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34817a06-5577-4462-8781-9851d056e4aa" ContentTypeId="0x0101005C1BEE2454CD7640B6C1B8BA67C55225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N Working Document" ma:contentTypeID="0x0101005C1BEE2454CD7640B6C1B8BA67C55225010032366B09565B8940948FFEB9BCB405D6" ma:contentTypeVersion="998" ma:contentTypeDescription="Create a new document." ma:contentTypeScope="" ma:versionID="0393f6cd6fbae6d034af03afd30d73f6">
  <xsd:schema xmlns:xsd="http://www.w3.org/2001/XMLSchema" xmlns:xs="http://www.w3.org/2001/XMLSchema" xmlns:p="http://schemas.microsoft.com/office/2006/metadata/properties" xmlns:ns1="http://schemas.microsoft.com/sharepoint/v3" xmlns:ns2="4fab6e6a-9d73-4e0c-873f-95a2af16e75c" xmlns:ns3="700b1799-5639-4350-98aa-5e25840d21be" targetNamespace="http://schemas.microsoft.com/office/2006/metadata/properties" ma:root="true" ma:fieldsID="517225afcd02e9c6d3bb6cc46cb8b123" ns1:_="" ns2:_="" ns3:_="">
    <xsd:import namespace="http://schemas.microsoft.com/sharepoint/v3"/>
    <xsd:import namespace="4fab6e6a-9d73-4e0c-873f-95a2af16e75c"/>
    <xsd:import namespace="700b1799-5639-4350-98aa-5e25840d21be"/>
    <xsd:element name="properties">
      <xsd:complexType>
        <xsd:sequence>
          <xsd:element name="documentManagement">
            <xsd:complexType>
              <xsd:all>
                <xsd:element ref="ns2:g9029d403c5c40e3b969b18adb6fd5b9" minOccurs="0"/>
                <xsd:element ref="ns2:TaxCatchAll" minOccurs="0"/>
                <xsd:element ref="ns2:TaxCatchAllLabel" minOccurs="0"/>
                <xsd:element ref="ns2:cc2dd03876fb497f97efb31ac36a49be" minOccurs="0"/>
                <xsd:element ref="ns2:d085d8b774b34c079f4d06fc1b85e285" minOccurs="0"/>
                <xsd:element ref="ns2:ocd95ad6b8e04e7f842942825668fbb5" minOccurs="0"/>
                <xsd:element ref="ns1:ol_Department" minOccurs="0"/>
                <xsd:element ref="ns2:mae7e2ab67634575ac873c82e00fa1a0" minOccurs="0"/>
                <xsd:element ref="ns2:mda0baadc97c4db7badb76e25463554a" minOccurs="0"/>
                <xsd:element ref="ns2:ef1fcb5509b14f4497a7b17975627e9f" minOccurs="0"/>
                <xsd:element ref="ns2:aa8db5530e2a45348bde7c5817e341ff" minOccurs="0"/>
                <xsd:element ref="ns2:a3d9eac3772e4880895b85fe254adfa9" minOccurs="0"/>
                <xsd:element ref="ns2:j66dce8a783c450aa3780bca39aa40ce" minOccurs="0"/>
                <xsd:element ref="ns2:i7bf91362ff6412db9e6f8c4b81f26b3" minOccurs="0"/>
                <xsd:element ref="ns2:labc0929767c4783b2d8fa740ca218b7" minOccurs="0"/>
                <xsd:element ref="ns2:d20803f3fe4247919b9b759f5e362834" minOccurs="0"/>
                <xsd:element ref="ns2:d32ae41130da493b86132e3a953071f9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18" nillable="true" ma:displayName="Department" ma:description="" ma:internalName="ol_Departmen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b6e6a-9d73-4e0c-873f-95a2af16e75c" elementFormDefault="qualified">
    <xsd:import namespace="http://schemas.microsoft.com/office/2006/documentManagement/types"/>
    <xsd:import namespace="http://schemas.microsoft.com/office/infopath/2007/PartnerControls"/>
    <xsd:element name="g9029d403c5c40e3b969b18adb6fd5b9" ma:index="8" ma:taxonomy="true" ma:internalName="g9029d403c5c40e3b969b18adb6fd5b9" ma:taxonomyFieldName="AN_x002d_BusinessAreaCode" ma:displayName="Business Area Code" ma:readOnly="false" ma:default="" ma:fieldId="{09029d40-3c5c-40e3-b969-b18adb6fd5b9}" ma:taxonomyMulti="true" ma:sspId="34817a06-5577-4462-8781-9851d056e4aa" ma:termSetId="4be3c42f-e5b6-4330-9300-cb1919e8b8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84d95662-de88-474c-9945-59699e310992}" ma:internalName="TaxCatchAll" ma:showField="CatchAllData" ma:web="700b1799-5639-4350-98aa-5e25840d21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84d95662-de88-474c-9945-59699e310992}" ma:internalName="TaxCatchAllLabel" ma:readOnly="true" ma:showField="CatchAllDataLabel" ma:web="700b1799-5639-4350-98aa-5e25840d21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2dd03876fb497f97efb31ac36a49be" ma:index="12" ma:taxonomy="true" ma:internalName="cc2dd03876fb497f97efb31ac36a49be" ma:taxonomyFieldName="AN_x002d_BusinessAreaName" ma:displayName="Business Area Name" ma:readOnly="false" ma:default="" ma:fieldId="{cc2dd038-76fb-497f-97ef-b31ac36a49be}" ma:taxonomyMulti="true" ma:sspId="34817a06-5577-4462-8781-9851d056e4aa" ma:termSetId="b4ba9ded-7c82-449c-8669-f58e84b842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85d8b774b34c079f4d06fc1b85e285" ma:index="14" ma:taxonomy="true" ma:internalName="d085d8b774b34c079f4d06fc1b85e285" ma:taxonomyFieldName="AN_x002d_BusinessUnitCode" ma:displayName="Business Unit Code" ma:default="" ma:fieldId="{d085d8b7-74b3-4c07-9f4d-06fc1b85e285}" ma:taxonomyMulti="true" ma:sspId="34817a06-5577-4462-8781-9851d056e4aa" ma:termSetId="18ce08ee-805a-48c8-8f23-d5b3bf5757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d95ad6b8e04e7f842942825668fbb5" ma:index="16" ma:taxonomy="true" ma:internalName="ocd95ad6b8e04e7f842942825668fbb5" ma:taxonomyFieldName="AN_x002d_BusinessUnitName" ma:displayName="Business Unit Name" ma:default="" ma:fieldId="{8cd95ad6-b8e0-4e7f-8429-42825668fbb5}" ma:taxonomyMulti="true" ma:sspId="34817a06-5577-4462-8781-9851d056e4aa" ma:termSetId="065ab6a1-3071-4584-b682-6da83ab86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e7e2ab67634575ac873c82e00fa1a0" ma:index="19" ma:taxonomy="true" ma:internalName="mae7e2ab67634575ac873c82e00fa1a0" ma:taxonomyFieldName="AN_x002d_TopicArea" ma:displayName="Topic Area" ma:fieldId="{6ae7e2ab-6763-4575-ac87-3c82e00fa1a0}" ma:sspId="34817a06-5577-4462-8781-9851d056e4aa" ma:termSetId="b40e0041-f740-470c-9d94-0b547bccd2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0baadc97c4db7badb76e25463554a" ma:index="21" ma:taxonomy="true" ma:internalName="mda0baadc97c4db7badb76e25463554a" ma:taxonomyFieldName="AN_x002d_CountryCode" ma:displayName="Country Code" ma:default="" ma:fieldId="{6da0baad-c97c-4db7-badb-76e25463554a}" ma:taxonomyMulti="true" ma:sspId="34817a06-5577-4462-8781-9851d056e4aa" ma:termSetId="7cb3b333-7ce8-493a-8c70-f93807ff9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1fcb5509b14f4497a7b17975627e9f" ma:index="23" ma:taxonomy="true" ma:internalName="ef1fcb5509b14f4497a7b17975627e9f" ma:taxonomyFieldName="AN_x002d_CountryName" ma:displayName="Country Name" ma:default="" ma:fieldId="{ef1fcb55-09b1-4f44-97a7-b17975627e9f}" ma:taxonomyMulti="true" ma:sspId="34817a06-5577-4462-8781-9851d056e4aa" ma:termSetId="82f4b838-eff4-4f3c-a1fd-2b4ec7e3b9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8db5530e2a45348bde7c5817e341ff" ma:index="25" ma:taxonomy="true" ma:internalName="aa8db5530e2a45348bde7c5817e341ff" ma:taxonomyFieldName="AN_x002d_SecurityClass" ma:displayName="Security Class" ma:fieldId="{aa8db553-0e2a-4534-8bde-7c5817e341ff}" ma:sspId="34817a06-5577-4462-8781-9851d056e4aa" ma:termSetId="aa54f70f-17d9-40ad-be86-41ba6aadaa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d9eac3772e4880895b85fe254adfa9" ma:index="27" ma:taxonomy="true" ma:internalName="a3d9eac3772e4880895b85fe254adfa9" ma:taxonomyFieldName="AN_x002d_RegionCode" ma:displayName="Region Code" ma:fieldId="{a3d9eac3-772e-4880-895b-85fe254adfa9}" ma:sspId="34817a06-5577-4462-8781-9851d056e4aa" ma:termSetId="4b6f7656-1c15-4149-a07f-5ccc244506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6dce8a783c450aa3780bca39aa40ce" ma:index="29" ma:taxonomy="true" ma:internalName="j66dce8a783c450aa3780bca39aa40ce" ma:taxonomyFieldName="AN_x002d_RegionName" ma:displayName="Region Name" ma:fieldId="{366dce8a-783c-450a-a378-0bca39aa40ce}" ma:sspId="34817a06-5577-4462-8781-9851d056e4aa" ma:termSetId="6ed19847-4020-4c57-904e-b70bd42e29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bf91362ff6412db9e6f8c4b81f26b3" ma:index="31" ma:taxonomy="true" ma:internalName="i7bf91362ff6412db9e6f8c4b81f26b3" ma:taxonomyFieldName="AN_x002d_ClusterCode" ma:displayName="Cluster Code" ma:fieldId="{27bf9136-2ff6-412d-b9e6-f8c4b81f26b3}" ma:sspId="34817a06-5577-4462-8781-9851d056e4aa" ma:termSetId="d5563a6b-3c50-42f9-a70e-dd40e3934e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bc0929767c4783b2d8fa740ca218b7" ma:index="33" ma:taxonomy="true" ma:internalName="labc0929767c4783b2d8fa740ca218b7" ma:taxonomyFieldName="AN_x002d_ClusterName" ma:displayName="Cluster Name" ma:fieldId="{5abc0929-767c-4783-b2d8-fa740ca218b7}" ma:sspId="34817a06-5577-4462-8781-9851d056e4aa" ma:termSetId="948d2c6f-5048-46cd-906c-1ac4b0e271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0803f3fe4247919b9b759f5e362834" ma:index="35" ma:taxonomy="true" ma:internalName="d20803f3fe4247919b9b759f5e362834" ma:taxonomyFieldName="AN_x002d_SiteCode" ma:displayName="Site Code" ma:fieldId="{d20803f3-fe42-4791-9b9b-759f5e362834}" ma:sspId="34817a06-5577-4462-8781-9851d056e4aa" ma:termSetId="ba35cd31-86dc-4463-99fb-47af86809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2ae41130da493b86132e3a953071f9" ma:index="37" ma:taxonomy="true" ma:internalName="d32ae41130da493b86132e3a953071f9" ma:taxonomyFieldName="AN_x002d_SiteName" ma:displayName="Site Name" ma:fieldId="{d32ae411-30da-493b-8613-2e3a953071f9}" ma:sspId="34817a06-5577-4462-8781-9851d056e4aa" ma:termSetId="cd6c1a7e-5fc1-459f-98cf-50c16f72822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b1799-5639-4350-98aa-5e25840d21be" elementFormDefault="qualified">
    <xsd:import namespace="http://schemas.microsoft.com/office/2006/documentManagement/types"/>
    <xsd:import namespace="http://schemas.microsoft.com/office/infopath/2007/PartnerControls"/>
    <xsd:element name="_dlc_DocId" ma:index="3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2ae41130da493b86132e3a953071f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Barcelona</TermName>
          <TermId xmlns="http://schemas.microsoft.com/office/infopath/2007/PartnerControls">fb7799a8-e262-46c4-a9c3-c69a87108eff</TermId>
        </TermInfo>
      </Terms>
    </d32ae41130da493b86132e3a953071f9>
    <ocd95ad6b8e04e7f842942825668fbb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Decorative Paints East and South Europe</TermName>
          <TermId xmlns="http://schemas.microsoft.com/office/infopath/2007/PartnerControls">3bc218c8-b583-42af-b0e5-b42961149aa8</TermId>
        </TermInfo>
      </Terms>
    </ocd95ad6b8e04e7f842942825668fbb5>
    <mda0baadc97c4db7badb76e25463554a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ES</TermName>
          <TermId xmlns="http://schemas.microsoft.com/office/infopath/2007/PartnerControls">9ad039b7-fff2-45fa-b18c-9de3048f3060</TermId>
        </TermInfo>
      </Terms>
    </mda0baadc97c4db7badb76e25463554a>
    <aa8db5530e2a45348bde7c5817e341f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3e3f7558-40ab-4c71-ade2-3bb105efa9be</TermId>
        </TermInfo>
      </Terms>
    </aa8db5530e2a45348bde7c5817e341ff>
    <mae7e2ab67634575ac873c82e00fa1a0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Sales</TermName>
          <TermId xmlns="http://schemas.microsoft.com/office/infopath/2007/PartnerControls">b7d1da29-993c-4501-9416-f22c3c8fefe6</TermId>
        </TermInfo>
      </Terms>
    </mae7e2ab67634575ac873c82e00fa1a0>
    <j66dce8a783c450aa3780bca39aa40c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Europe and Africa</TermName>
          <TermId xmlns="http://schemas.microsoft.com/office/infopath/2007/PartnerControls">58554c4e-5df7-4b89-af8c-c99a1ac8ea8d</TermId>
        </TermInfo>
      </Terms>
    </j66dce8a783c450aa3780bca39aa40ce>
    <cc2dd03876fb497f97efb31ac36a49b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Decorative Paints</TermName>
          <TermId xmlns="http://schemas.microsoft.com/office/infopath/2007/PartnerControls">fb95134c-f750-479c-8c94-c6cfe5c93d85</TermId>
        </TermInfo>
      </Terms>
    </cc2dd03876fb497f97efb31ac36a49be>
    <a3d9eac3772e4880895b85fe254adfa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EURA</TermName>
          <TermId xmlns="http://schemas.microsoft.com/office/infopath/2007/PartnerControls">37519b14-9275-4619-a8f1-f7c9f2cc73a5</TermId>
        </TermInfo>
      </Terms>
    </a3d9eac3772e4880895b85fe254adfa9>
    <g9029d403c5c40e3b969b18adb6fd5b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DP</TermName>
          <TermId xmlns="http://schemas.microsoft.com/office/infopath/2007/PartnerControls">b9b347ac-58c5-4a62-954d-4208f7a10217</TermId>
        </TermInfo>
      </Terms>
    </g9029d403c5c40e3b969b18adb6fd5b9>
    <TaxCatchAll xmlns="4fab6e6a-9d73-4e0c-873f-95a2af16e75c">
      <Value>45</Value>
      <Value>19</Value>
      <Value>18</Value>
      <Value>17</Value>
      <Value>16</Value>
      <Value>12</Value>
      <Value>11</Value>
      <Value>10</Value>
      <Value>9</Value>
      <Value>8</Value>
      <Value>41</Value>
      <Value>40</Value>
      <Value>39</Value>
      <Value>38</Value>
    </TaxCatchAll>
    <d20803f3fe4247919b9b759f5e362834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BNA</TermName>
          <TermId xmlns="http://schemas.microsoft.com/office/infopath/2007/PartnerControls">aecd7fe6-5a3f-47a4-aa8e-2519f2bb06c0</TermId>
        </TermInfo>
      </Terms>
    </d20803f3fe4247919b9b759f5e362834>
    <labc0929767c4783b2d8fa740ca218b7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South Europe</TermName>
          <TermId xmlns="http://schemas.microsoft.com/office/infopath/2007/PartnerControls">b7a2a883-76ed-4a35-a6a0-f6eeb3b3550f</TermId>
        </TermInfo>
      </Terms>
    </labc0929767c4783b2d8fa740ca218b7>
    <ef1fcb5509b14f4497a7b17975627e9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Spain</TermName>
          <TermId xmlns="http://schemas.microsoft.com/office/infopath/2007/PartnerControls">ad1763d7-2152-4579-aeb9-0943a275fabb</TermId>
        </TermInfo>
      </Terms>
    </ef1fcb5509b14f4497a7b17975627e9f>
    <i7bf91362ff6412db9e6f8c4b81f26b3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SEUR</TermName>
          <TermId xmlns="http://schemas.microsoft.com/office/infopath/2007/PartnerControls">ebcc4833-3984-49d0-ba1b-350635dd5472</TermId>
        </TermInfo>
      </Terms>
    </i7bf91362ff6412db9e6f8c4b81f26b3>
    <d085d8b774b34c079f4d06fc1b85e28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DPESEA</TermName>
          <TermId xmlns="http://schemas.microsoft.com/office/infopath/2007/PartnerControls">c05e6c66-2698-42da-a42f-76ce908f271b</TermId>
        </TermInfo>
      </Terms>
    </d085d8b774b34c079f4d06fc1b85e285>
    <ol_Department xmlns="http://schemas.microsoft.com/sharepoint/v3">DP ESEA Commercial Sales Professional ES</ol_Department>
    <_dlc_DocId xmlns="700b1799-5639-4350-98aa-5e25840d21be">SPOSC11330-239285297-1173</_dlc_DocId>
    <_dlc_DocIdUrl xmlns="700b1799-5639-4350-98aa-5e25840d21be">
      <Url>https://akzonobel.sharepoint.com/teams/SC11330/T02530/T02531/T05117/T05153/_layouts/15/DocIdRedir.aspx?ID=SPOSC11330-239285297-1173</Url>
      <Description>SPOSC11330-239285297-1173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70BBF3-B8A4-4E0E-8B05-471CDD666D6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3A10A29-9BB1-45F7-81A3-D1BD9C0F425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CAE4799-E407-4B87-81AE-A1A846213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ab6e6a-9d73-4e0c-873f-95a2af16e75c"/>
    <ds:schemaRef ds:uri="700b1799-5639-4350-98aa-5e25840d21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9977E7D-4320-4D8E-BA2C-75586ECE1B46}">
  <ds:schemaRefs>
    <ds:schemaRef ds:uri="http://schemas.microsoft.com/office/2006/metadata/properties"/>
    <ds:schemaRef ds:uri="http://schemas.microsoft.com/office/infopath/2007/PartnerControls"/>
    <ds:schemaRef ds:uri="4fab6e6a-9d73-4e0c-873f-95a2af16e75c"/>
    <ds:schemaRef ds:uri="http://schemas.microsoft.com/sharepoint/v3"/>
    <ds:schemaRef ds:uri="700b1799-5639-4350-98aa-5e25840d21be"/>
  </ds:schemaRefs>
</ds:datastoreItem>
</file>

<file path=customXml/itemProps5.xml><?xml version="1.0" encoding="utf-8"?>
<ds:datastoreItem xmlns:ds="http://schemas.openxmlformats.org/officeDocument/2006/customXml" ds:itemID="{0DDBB829-C0FB-4295-9A25-68F9AC0CD1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Akzonobel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Casaleiro, B. (Beatriz) [HR]</dc:creator>
  <cp:lastModifiedBy>Martinez Casaleiro, B. (Beatriz) [HR]</cp:lastModifiedBy>
  <dcterms:created xsi:type="dcterms:W3CDTF">2023-05-04T11:55:03Z</dcterms:created>
  <dcterms:modified xsi:type="dcterms:W3CDTF">2023-06-30T10:24:12Z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0x0101005C1BEE2454CD7640B6C1B8BA67C55225010032366B09565B8940948FFEB9BCB405D6</vt:lpwstr>
  </property>
  <property fmtid="{D5CDD505-2E9C-101B-9397-08002B2CF9AE}" pid="3" name="AN-ClusterCode">
    <vt:lpwstr>11;#SEUR|ebcc4833-3984-49d0-ba1b-350635dd5472</vt:lpwstr>
  </property>
  <property fmtid="{D5CDD505-2E9C-101B-9397-08002B2CF9AE}" pid="4" name="AN-ClusterName">
    <vt:lpwstr>12;#South Europe|b7a2a883-76ed-4a35-a6a0-f6eeb3b3550f</vt:lpwstr>
  </property>
  <property fmtid="{D5CDD505-2E9C-101B-9397-08002B2CF9AE}" pid="5" name="AN-BusinessAreaCode">
    <vt:lpwstr>16;#DP|b9b347ac-58c5-4a62-954d-4208f7a10217</vt:lpwstr>
  </property>
  <property fmtid="{D5CDD505-2E9C-101B-9397-08002B2CF9AE}" pid="6" name="AN-BusinessUnitCode">
    <vt:lpwstr>18;#DPESEA|c05e6c66-2698-42da-a42f-76ce908f271b</vt:lpwstr>
  </property>
  <property fmtid="{D5CDD505-2E9C-101B-9397-08002B2CF9AE}" pid="7" name="AN-CountryName">
    <vt:lpwstr>39;#Spain|ad1763d7-2152-4579-aeb9-0943a275fabb</vt:lpwstr>
  </property>
  <property fmtid="{D5CDD505-2E9C-101B-9397-08002B2CF9AE}" pid="8" name="AN-SecurityClass">
    <vt:lpwstr>8;#Public|3e3f7558-40ab-4c71-ade2-3bb105efa9be</vt:lpwstr>
  </property>
  <property fmtid="{D5CDD505-2E9C-101B-9397-08002B2CF9AE}" pid="9" name="AN-BusinessAreaName">
    <vt:lpwstr>17;#Decorative Paints|fb95134c-f750-479c-8c94-c6cfe5c93d85</vt:lpwstr>
  </property>
  <property fmtid="{D5CDD505-2E9C-101B-9397-08002B2CF9AE}" pid="10" name="AN-BusinessUnitName">
    <vt:lpwstr>19;#Decorative Paints East and South Europe|3bc218c8-b583-42af-b0e5-b42961149aa8</vt:lpwstr>
  </property>
  <property fmtid="{D5CDD505-2E9C-101B-9397-08002B2CF9AE}" pid="11" name="AN-SiteCode">
    <vt:lpwstr>40;#BNA|aecd7fe6-5a3f-47a4-aa8e-2519f2bb06c0</vt:lpwstr>
  </property>
  <property fmtid="{D5CDD505-2E9C-101B-9397-08002B2CF9AE}" pid="12" name="AN-SiteName">
    <vt:lpwstr>41;#Barcelona|fb7799a8-e262-46c4-a9c3-c69a87108eff</vt:lpwstr>
  </property>
  <property fmtid="{D5CDD505-2E9C-101B-9397-08002B2CF9AE}" pid="13" name="AN_x002d_Keywords">
    <vt:lpwstr/>
  </property>
  <property fmtid="{D5CDD505-2E9C-101B-9397-08002B2CF9AE}" pid="14" name="AN-TopicArea">
    <vt:lpwstr>45;#Sales|b7d1da29-993c-4501-9416-f22c3c8fefe6</vt:lpwstr>
  </property>
  <property fmtid="{D5CDD505-2E9C-101B-9397-08002B2CF9AE}" pid="15" name="AN-RegionCode">
    <vt:lpwstr>9;#EURA|37519b14-9275-4619-a8f1-f7c9f2cc73a5</vt:lpwstr>
  </property>
  <property fmtid="{D5CDD505-2E9C-101B-9397-08002B2CF9AE}" pid="16" name="ad2168abc306415a91d71ea6c7fad86b">
    <vt:lpwstr/>
  </property>
  <property fmtid="{D5CDD505-2E9C-101B-9397-08002B2CF9AE}" pid="17" name="AN-RegionName">
    <vt:lpwstr>10;#Europe and Africa|58554c4e-5df7-4b89-af8c-c99a1ac8ea8d</vt:lpwstr>
  </property>
  <property fmtid="{D5CDD505-2E9C-101B-9397-08002B2CF9AE}" pid="18" name="AN-CountryCode">
    <vt:lpwstr>38;#ES|9ad039b7-fff2-45fa-b18c-9de3048f3060</vt:lpwstr>
  </property>
  <property fmtid="{D5CDD505-2E9C-101B-9397-08002B2CF9AE}" pid="19" name="AN-Keywords">
    <vt:lpwstr/>
  </property>
  <property fmtid="{D5CDD505-2E9C-101B-9397-08002B2CF9AE}" pid="20" name="_dlc_DocIdItemGuid">
    <vt:lpwstr>23a580ca-db0e-4e2c-abbc-9da117b65ad8</vt:lpwstr>
  </property>
</Properties>
</file>